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kpmgindia365-my.sharepoint.com/personal/bhushankadam_kpmg_com/Documents/Desktop/NAMCO/01_RFP/CTS_02/FINAL/"/>
    </mc:Choice>
  </mc:AlternateContent>
  <xr:revisionPtr revIDLastSave="746" documentId="8_{AB82A4D9-32DB-419E-9F12-A83526E6653C}" xr6:coauthVersionLast="47" xr6:coauthVersionMax="47" xr10:uidLastSave="{BA0DF14D-865E-4688-A9AA-E57DE6377790}"/>
  <bookViews>
    <workbookView xWindow="-110" yWindow="-110" windowWidth="19420" windowHeight="10300" xr2:uid="{86305067-C512-4A1B-A87A-F40307FE735E}"/>
  </bookViews>
  <sheets>
    <sheet name="Summary" sheetId="1" r:id="rId1"/>
    <sheet name="A1.OPEX Cost" sheetId="3" r:id="rId2"/>
    <sheet name="A2.Implementation Cos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 l="1"/>
  <c r="S7" i="3"/>
  <c r="S6" i="3"/>
  <c r="S5" i="3"/>
  <c r="S4" i="3"/>
  <c r="P7" i="3"/>
  <c r="P6" i="3"/>
  <c r="P5" i="3"/>
  <c r="P4" i="3"/>
  <c r="M7" i="3"/>
  <c r="M6" i="3"/>
  <c r="M5" i="3"/>
  <c r="M4" i="3"/>
  <c r="J7" i="3"/>
  <c r="J6" i="3"/>
  <c r="J5" i="3"/>
  <c r="J4" i="3"/>
  <c r="G5" i="3"/>
  <c r="G6" i="3"/>
  <c r="G7" i="3"/>
  <c r="G4" i="3"/>
  <c r="F7" i="4"/>
  <c r="F5" i="4"/>
  <c r="F4" i="4"/>
  <c r="F8" i="4" l="1"/>
  <c r="C5" i="1" s="1"/>
  <c r="T4" i="3"/>
  <c r="T5" i="3"/>
  <c r="T7" i="3"/>
  <c r="T6" i="3"/>
  <c r="T8" i="3" l="1"/>
  <c r="C4" i="1" s="1"/>
  <c r="C7" i="1" s="1"/>
</calcChain>
</file>

<file path=xl/sharedStrings.xml><?xml version="1.0" encoding="utf-8"?>
<sst xmlns="http://schemas.openxmlformats.org/spreadsheetml/2006/main" count="74" uniqueCount="52">
  <si>
    <t>Detailed Description</t>
  </si>
  <si>
    <t>Type of support factored</t>
  </si>
  <si>
    <t>Component</t>
  </si>
  <si>
    <t>Rate</t>
  </si>
  <si>
    <t>Quantity</t>
  </si>
  <si>
    <t>Total</t>
  </si>
  <si>
    <t>Bidder remarks</t>
  </si>
  <si>
    <t>TOTAL</t>
  </si>
  <si>
    <t>Operational Expenditure</t>
  </si>
  <si>
    <t>Monthly Rental</t>
  </si>
  <si>
    <t>Sl No</t>
  </si>
  <si>
    <t>Unit</t>
  </si>
  <si>
    <t>Amount</t>
  </si>
  <si>
    <t>Total Amount</t>
  </si>
  <si>
    <t>Implementation effort</t>
  </si>
  <si>
    <t>Sl No.</t>
  </si>
  <si>
    <t>Summary Of Costs</t>
  </si>
  <si>
    <t>Amount
(INR)</t>
  </si>
  <si>
    <t>A.</t>
  </si>
  <si>
    <t>Total cost of ownership (TCO)</t>
  </si>
  <si>
    <t>Implementation Cost</t>
  </si>
  <si>
    <t>A1.</t>
  </si>
  <si>
    <t>OPEX Cost</t>
  </si>
  <si>
    <t>Year 1</t>
  </si>
  <si>
    <t>Year 2</t>
  </si>
  <si>
    <t>Year 3</t>
  </si>
  <si>
    <t>Year 4</t>
  </si>
  <si>
    <t>Year 5</t>
  </si>
  <si>
    <t>Total of OPEX Cost</t>
  </si>
  <si>
    <t>Positive Payment System</t>
  </si>
  <si>
    <t>A2.</t>
  </si>
  <si>
    <t>One time setup cost for CTS clearing on DEM including connectivity establishment with CCH.</t>
  </si>
  <si>
    <t>Any additional cost</t>
  </si>
  <si>
    <t>CTS Software, Signature Verification system, Mobile application for cheques scanning,Archival system for the Bank</t>
  </si>
  <si>
    <t>CTS Software, Signature Verification system,Mobile application for cheques scanning, Archival system for the Bank
(Note: For CTS Software there should not be any limit on number of installation/number of branches/Number of users per bank). Monthly cost should be fixed for 5 years project tenure</t>
  </si>
  <si>
    <t>VPN Connectivity user wise. VPN Connectivity to support bank's total user count mentioned in RFP.</t>
  </si>
  <si>
    <t>VPN Connectivity User wise. VPN Connectivity to support bank's total user count mentioned in RFP. However, there should not be any restriction on number of VPN Connectivity user wise for a bank. Monthly cost should be fixed for 5 years of project tenure.</t>
  </si>
  <si>
    <t>DEM including connectivity with CCH hosted of NPCI. Monthly cost should be fixed for 5 years of project tenure.</t>
  </si>
  <si>
    <t>Integration with exiting CTS scanners and commissioning of mobile application for cheque scanning</t>
  </si>
  <si>
    <t>Positive Payment System (Web Portal) for customers and Web Portal for Bank users. Monthly cost should be fixed for 5 years of project tenure.  PPS (browser based login) for customers PPS web portal for  Bank users</t>
  </si>
  <si>
    <t>One time implementation cost for Continuous Clearing solution on DEM comrising CTS Software, Archival system, Signature verification system, Digital signature for presentation files,  PPS (browser based login) for customers PPS web portal for  Bank users.</t>
  </si>
  <si>
    <t>One time implementation cost for Continuous Clearing solution on DEM comrising CTS Software, Archival system, Signature verification system, Digital signature for presentation files,  PPS (browser based login) for customers PPS web portal for  Bank users .</t>
  </si>
  <si>
    <t xml:space="preserve">Notes </t>
  </si>
  <si>
    <t>The total cost should flow from the individual sheets within this Annexure.</t>
  </si>
  <si>
    <t xml:space="preserve">
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Service Tax, VAT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</si>
  <si>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The Bidder is responsible for all the arithmetic computation &amp; price flows. Bank is not responsible for any errors in computation by the bidder.</t>
  </si>
  <si>
    <t>The quoted price is valid for next 180 days. 
2.	Taxes are extra at actuals
3.	 If any changes in taxes during the project tenure the same will be borne by the bank.</t>
  </si>
  <si>
    <t>The Rate Contract remains valid for a period of 5 years from the date of execution of the contract.</t>
  </si>
  <si>
    <t xml:space="preserve">REQUEST FOR PROPOSAL (RFP) FOR Supply, Installation and Maintenance Of Cheque Truncating System (CTS) on DEM (Data Exchange Module), PPS (Positive Payment System) and Mobile application for cheque scanning under OPEX Model </t>
  </si>
  <si>
    <t>REF NO.: NAMCO/IT/2025-26/001</t>
  </si>
  <si>
    <t xml:space="preserve">REF NO.: NAMCO/IT/2025-26/001                                                                                                 </t>
  </si>
  <si>
    <t>REF NO.: NAMCO/IT/2025-26/003                                                         Dated: 29/01/2026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</si>
</sst>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2"/>
      <name val="Times New Roman"/>
      <family val="1"/>
    </font>
    <font>
      <b/>
      <sz val="11"/>
      <name val="Calibri"/>
      <family val="2"/>
      <scheme val="minor"/>
    </font>
    <font>
      <sz val="11"/>
      <name val="Calibri"/>
      <family val="2"/>
      <scheme val="minor"/>
    </font>
    <font>
      <sz val="10"/>
      <name val="Arial"/>
      <family val="2"/>
    </font>
    <font>
      <b/>
      <sz val="14"/>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diagonalUp="1" diagonalDown="1">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2" fillId="0" borderId="0"/>
    <xf numFmtId="0" fontId="5" fillId="0" borderId="11" quotePrefix="1">
      <alignment horizontal="justify" vertical="justify" textRotation="127" wrapText="1" justifyLastLine="1"/>
      <protection hidden="1"/>
    </xf>
  </cellStyleXfs>
  <cellXfs count="52">
    <xf numFmtId="0" fontId="0" fillId="0" borderId="0" xfId="0"/>
    <xf numFmtId="0" fontId="3" fillId="3" borderId="1" xfId="1" applyFont="1" applyFill="1" applyBorder="1" applyAlignment="1">
      <alignment horizontal="left" vertical="center" wrapText="1"/>
    </xf>
    <xf numFmtId="0" fontId="3"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0" fillId="4" borderId="1" xfId="0" applyFill="1" applyBorder="1"/>
    <xf numFmtId="0" fontId="0" fillId="5" borderId="1" xfId="0" applyFill="1" applyBorder="1"/>
    <xf numFmtId="0" fontId="0" fillId="4" borderId="1" xfId="0" applyFill="1" applyBorder="1" applyAlignment="1">
      <alignment vertical="center" wrapText="1"/>
    </xf>
    <xf numFmtId="0" fontId="0" fillId="4" borderId="1" xfId="0" applyFill="1" applyBorder="1" applyAlignment="1">
      <alignment wrapText="1"/>
    </xf>
    <xf numFmtId="0" fontId="0" fillId="0" borderId="1" xfId="0" applyBorder="1"/>
    <xf numFmtId="0" fontId="1" fillId="3" borderId="1" xfId="0" applyFont="1" applyFill="1" applyBorder="1"/>
    <xf numFmtId="0" fontId="1" fillId="3" borderId="1" xfId="0" applyFont="1" applyFill="1" applyBorder="1" applyAlignment="1">
      <alignment vertical="center" wrapText="1"/>
    </xf>
    <xf numFmtId="0" fontId="1" fillId="3" borderId="1" xfId="0" applyFont="1" applyFill="1" applyBorder="1" applyAlignment="1">
      <alignment wrapText="1"/>
    </xf>
    <xf numFmtId="0" fontId="0" fillId="0" borderId="1" xfId="0" applyBorder="1" applyAlignment="1">
      <alignment horizontal="center" vertical="center"/>
    </xf>
    <xf numFmtId="0" fontId="0" fillId="7" borderId="1" xfId="0" applyFill="1" applyBorder="1" applyAlignment="1">
      <alignment vertical="center" wrapText="1"/>
    </xf>
    <xf numFmtId="0" fontId="0" fillId="7" borderId="1" xfId="0" applyFill="1" applyBorder="1" applyAlignment="1">
      <alignment wrapText="1"/>
    </xf>
    <xf numFmtId="0" fontId="0" fillId="7" borderId="1" xfId="0" applyFill="1" applyBorder="1" applyAlignment="1">
      <alignment horizontal="center" vertical="center"/>
    </xf>
    <xf numFmtId="0" fontId="0" fillId="7" borderId="1" xfId="0" applyFill="1" applyBorder="1" applyAlignment="1">
      <alignment vertical="center"/>
    </xf>
    <xf numFmtId="0" fontId="6" fillId="3" borderId="12" xfId="2" applyFont="1" applyFill="1" applyBorder="1" applyAlignment="1" applyProtection="1">
      <alignment horizontal="center" wrapText="1"/>
    </xf>
    <xf numFmtId="0" fontId="6" fillId="3" borderId="12" xfId="2" applyFont="1" applyFill="1" applyBorder="1" applyAlignment="1" applyProtection="1">
      <alignment wrapText="1"/>
    </xf>
    <xf numFmtId="0" fontId="6" fillId="3" borderId="13" xfId="2" applyFont="1" applyFill="1" applyBorder="1" applyAlignment="1" applyProtection="1">
      <alignment horizontal="center" wrapText="1"/>
    </xf>
    <xf numFmtId="0" fontId="1" fillId="6" borderId="1" xfId="0" applyFont="1" applyFill="1" applyBorder="1" applyAlignment="1">
      <alignment horizontal="center"/>
    </xf>
    <xf numFmtId="0" fontId="1" fillId="6" borderId="1" xfId="0" applyFont="1" applyFill="1" applyBorder="1"/>
    <xf numFmtId="1" fontId="0" fillId="6" borderId="1" xfId="0" applyNumberFormat="1" applyFill="1" applyBorder="1" applyAlignment="1">
      <alignment horizontal="center"/>
    </xf>
    <xf numFmtId="0" fontId="0" fillId="6" borderId="1" xfId="0" applyFill="1" applyBorder="1" applyAlignment="1">
      <alignment horizontal="center"/>
    </xf>
    <xf numFmtId="0" fontId="1" fillId="7" borderId="1" xfId="0" applyFont="1" applyFill="1" applyBorder="1" applyAlignment="1">
      <alignment horizontal="center" vertical="center"/>
    </xf>
    <xf numFmtId="0" fontId="0" fillId="5" borderId="1" xfId="0" applyFill="1" applyBorder="1" applyAlignment="1">
      <alignment wrapText="1"/>
    </xf>
    <xf numFmtId="0" fontId="0" fillId="4" borderId="1" xfId="0" applyFont="1" applyFill="1" applyBorder="1" applyAlignment="1">
      <alignment wrapText="1"/>
    </xf>
    <xf numFmtId="0" fontId="0" fillId="5" borderId="1" xfId="0" applyFont="1" applyFill="1" applyBorder="1" applyAlignment="1">
      <alignment wrapText="1"/>
    </xf>
    <xf numFmtId="0" fontId="1" fillId="0" borderId="0" xfId="0" applyFont="1" applyAlignment="1">
      <alignment horizontal="center" vertical="center" wrapText="1"/>
    </xf>
    <xf numFmtId="0" fontId="3" fillId="0" borderId="0" xfId="0" applyFont="1" applyAlignment="1">
      <alignment vertical="center" wrapText="1"/>
    </xf>
    <xf numFmtId="0" fontId="0" fillId="7" borderId="1" xfId="0" applyFill="1" applyBorder="1" applyAlignment="1" applyProtection="1">
      <alignment horizontal="center" vertical="center"/>
      <protection locked="0"/>
    </xf>
    <xf numFmtId="0" fontId="0" fillId="4" borderId="1" xfId="0" applyFill="1" applyBorder="1" applyProtection="1">
      <protection locked="0"/>
    </xf>
    <xf numFmtId="0" fontId="0" fillId="5" borderId="1" xfId="0" applyFill="1" applyBorder="1" applyProtection="1">
      <protection locked="0"/>
    </xf>
    <xf numFmtId="0" fontId="0" fillId="7" borderId="1" xfId="0" applyFill="1" applyBorder="1" applyAlignment="1" applyProtection="1">
      <alignment wrapText="1"/>
      <protection locked="0"/>
    </xf>
    <xf numFmtId="0" fontId="4" fillId="0" borderId="1"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2" borderId="10" xfId="0" applyFont="1" applyFill="1" applyBorder="1" applyAlignment="1">
      <alignment horizontal="left"/>
    </xf>
    <xf numFmtId="0" fontId="0" fillId="5" borderId="4" xfId="0"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0" fillId="0" borderId="1" xfId="0" applyBorder="1" applyAlignment="1">
      <alignment horizontal="left" wrapText="1"/>
    </xf>
    <xf numFmtId="0" fontId="1" fillId="3" borderId="1" xfId="0" applyFont="1" applyFill="1" applyBorder="1" applyAlignment="1">
      <alignment horizontal="center"/>
    </xf>
    <xf numFmtId="0" fontId="1" fillId="2" borderId="1" xfId="0" applyFont="1" applyFill="1" applyBorder="1" applyAlignment="1">
      <alignment horizontal="left"/>
    </xf>
    <xf numFmtId="0" fontId="1" fillId="3" borderId="1" xfId="0" applyFont="1" applyFill="1" applyBorder="1" applyAlignment="1">
      <alignment horizontal="center" vertical="center"/>
    </xf>
    <xf numFmtId="0" fontId="3" fillId="3" borderId="1" xfId="1" applyFont="1" applyFill="1" applyBorder="1" applyAlignment="1">
      <alignment horizontal="center" vertical="center"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6" borderId="4" xfId="0" applyFont="1" applyFill="1" applyBorder="1" applyAlignment="1">
      <alignment horizontal="left"/>
    </xf>
    <xf numFmtId="0" fontId="1" fillId="6" borderId="5" xfId="0" applyFont="1" applyFill="1" applyBorder="1" applyAlignment="1">
      <alignment horizontal="left"/>
    </xf>
    <xf numFmtId="0" fontId="1" fillId="6" borderId="6" xfId="0" applyFont="1" applyFill="1" applyBorder="1" applyAlignment="1">
      <alignment horizontal="left"/>
    </xf>
    <xf numFmtId="0" fontId="1" fillId="3" borderId="7" xfId="0" applyFont="1" applyFill="1" applyBorder="1" applyAlignment="1">
      <alignment horizontal="center"/>
    </xf>
  </cellXfs>
  <cellStyles count="3">
    <cellStyle name="0,0_x000d__x000a_NA_x000d__x000a_" xfId="1" xr:uid="{8DA1B922-03EC-4A8F-A3C0-F411616D4102}"/>
    <cellStyle name="Normal" xfId="0" builtinId="0"/>
    <cellStyle name="Normal 2" xfId="2" xr:uid="{4C15D86F-F00C-449D-9A14-61695A2D59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603C-772A-4131-ACFA-F5C43F3FBC44}">
  <dimension ref="A1:C16"/>
  <sheetViews>
    <sheetView tabSelected="1" workbookViewId="0">
      <selection activeCell="A2" sqref="A2:C2"/>
    </sheetView>
  </sheetViews>
  <sheetFormatPr defaultRowHeight="14.5" x14ac:dyDescent="0.35"/>
  <cols>
    <col min="1" max="1" width="7" bestFit="1" customWidth="1"/>
    <col min="2" max="2" width="34.1796875" customWidth="1"/>
    <col min="3" max="3" width="36.1796875" customWidth="1"/>
  </cols>
  <sheetData>
    <row r="1" spans="1:3" ht="51" customHeight="1" thickBot="1" x14ac:dyDescent="0.4">
      <c r="A1" s="35" t="s">
        <v>48</v>
      </c>
      <c r="B1" s="35"/>
      <c r="C1" s="36"/>
    </row>
    <row r="2" spans="1:3" ht="15" thickBot="1" x14ac:dyDescent="0.4">
      <c r="A2" s="37" t="s">
        <v>51</v>
      </c>
      <c r="B2" s="37"/>
      <c r="C2" s="37"/>
    </row>
    <row r="3" spans="1:3" ht="37" x14ac:dyDescent="0.45">
      <c r="A3" s="17" t="s">
        <v>15</v>
      </c>
      <c r="B3" s="18" t="s">
        <v>16</v>
      </c>
      <c r="C3" s="19" t="s">
        <v>17</v>
      </c>
    </row>
    <row r="4" spans="1:3" x14ac:dyDescent="0.35">
      <c r="A4" s="20" t="s">
        <v>21</v>
      </c>
      <c r="B4" s="21" t="s">
        <v>22</v>
      </c>
      <c r="C4" s="23">
        <f>'A1.OPEX Cost'!T8</f>
        <v>0</v>
      </c>
    </row>
    <row r="5" spans="1:3" x14ac:dyDescent="0.35">
      <c r="A5" s="20" t="s">
        <v>30</v>
      </c>
      <c r="B5" s="21" t="s">
        <v>20</v>
      </c>
      <c r="C5" s="23">
        <f>'A2.Implementation Cost'!F8</f>
        <v>0</v>
      </c>
    </row>
    <row r="6" spans="1:3" ht="16.5" customHeight="1" x14ac:dyDescent="0.35">
      <c r="A6" s="38"/>
      <c r="B6" s="39"/>
      <c r="C6" s="40"/>
    </row>
    <row r="7" spans="1:3" x14ac:dyDescent="0.35">
      <c r="A7" s="20" t="s">
        <v>18</v>
      </c>
      <c r="B7" s="21" t="s">
        <v>19</v>
      </c>
      <c r="C7" s="22">
        <f>SUM(C4:C5)</f>
        <v>0</v>
      </c>
    </row>
    <row r="11" spans="1:3" x14ac:dyDescent="0.35">
      <c r="A11" s="28" t="s">
        <v>42</v>
      </c>
      <c r="B11" s="28"/>
      <c r="C11" s="29"/>
    </row>
    <row r="12" spans="1:3" x14ac:dyDescent="0.35">
      <c r="A12" s="12">
        <v>1</v>
      </c>
      <c r="B12" s="34" t="s">
        <v>43</v>
      </c>
      <c r="C12" s="34"/>
    </row>
    <row r="13" spans="1:3" ht="151" customHeight="1" x14ac:dyDescent="0.35">
      <c r="A13" s="12">
        <v>2</v>
      </c>
      <c r="B13" s="41" t="s">
        <v>44</v>
      </c>
      <c r="C13" s="41"/>
    </row>
    <row r="14" spans="1:3" ht="25.5" customHeight="1" x14ac:dyDescent="0.35">
      <c r="A14" s="12">
        <v>3</v>
      </c>
      <c r="B14" s="34" t="s">
        <v>45</v>
      </c>
      <c r="C14" s="34"/>
    </row>
    <row r="15" spans="1:3" x14ac:dyDescent="0.35">
      <c r="A15" s="12">
        <v>4</v>
      </c>
      <c r="B15" s="34" t="s">
        <v>46</v>
      </c>
      <c r="C15" s="34"/>
    </row>
    <row r="16" spans="1:3" ht="29" customHeight="1" x14ac:dyDescent="0.35">
      <c r="A16" s="12">
        <v>5</v>
      </c>
      <c r="B16" s="34" t="s">
        <v>47</v>
      </c>
      <c r="C16" s="34"/>
    </row>
  </sheetData>
  <sheetProtection algorithmName="SHA-512" hashValue="euMWVeNPmat9M32MCvM2uE1HrHizN2TS/dAdmsY039kFD3D+npFgheSVxymKKzcqlyxBv4Cn8MkgmJihXi1SNw==" saltValue="OvrWnkOSDKa6+WwVCj8K/w==" spinCount="100000" sheet="1" objects="1" scenarios="1"/>
  <mergeCells count="8">
    <mergeCell ref="B14:C14"/>
    <mergeCell ref="B15:C15"/>
    <mergeCell ref="B16:C16"/>
    <mergeCell ref="A1:C1"/>
    <mergeCell ref="A2:C2"/>
    <mergeCell ref="A6:C6"/>
    <mergeCell ref="B12:C12"/>
    <mergeCell ref="B13: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D40D8-5DCF-465D-934C-5A5F5806B7C6}">
  <dimension ref="A1:T8"/>
  <sheetViews>
    <sheetView zoomScale="70" zoomScaleNormal="70" workbookViewId="0">
      <pane ySplit="3" topLeftCell="A4" activePane="bottomLeft" state="frozen"/>
      <selection pane="bottomLeft" activeCell="K4" sqref="K4"/>
    </sheetView>
  </sheetViews>
  <sheetFormatPr defaultRowHeight="14.5" x14ac:dyDescent="0.35"/>
  <cols>
    <col min="1" max="1" width="32.453125" bestFit="1" customWidth="1"/>
    <col min="2" max="2" width="39.26953125" customWidth="1"/>
  </cols>
  <sheetData>
    <row r="1" spans="1:20" x14ac:dyDescent="0.35">
      <c r="A1" s="43" t="s">
        <v>49</v>
      </c>
      <c r="B1" s="43"/>
      <c r="C1" s="43"/>
      <c r="D1" s="43"/>
      <c r="E1" s="43"/>
      <c r="F1" s="43"/>
      <c r="G1" s="43"/>
      <c r="H1" s="43"/>
      <c r="I1" s="43"/>
      <c r="J1" s="43"/>
      <c r="K1" s="43"/>
      <c r="L1" s="43"/>
      <c r="M1" s="43"/>
      <c r="N1" s="43"/>
      <c r="O1" s="43"/>
      <c r="P1" s="43"/>
      <c r="Q1" s="43"/>
      <c r="R1" s="43"/>
      <c r="S1" s="43"/>
      <c r="T1" s="43"/>
    </row>
    <row r="2" spans="1:20" ht="43.5" x14ac:dyDescent="0.35">
      <c r="A2" s="1" t="s">
        <v>8</v>
      </c>
      <c r="B2" s="44" t="s">
        <v>0</v>
      </c>
      <c r="C2" s="2" t="s">
        <v>1</v>
      </c>
      <c r="D2" s="2" t="s">
        <v>6</v>
      </c>
      <c r="E2" s="45" t="s">
        <v>23</v>
      </c>
      <c r="F2" s="45"/>
      <c r="G2" s="45"/>
      <c r="H2" s="45" t="s">
        <v>24</v>
      </c>
      <c r="I2" s="45"/>
      <c r="J2" s="45"/>
      <c r="K2" s="45" t="s">
        <v>25</v>
      </c>
      <c r="L2" s="45"/>
      <c r="M2" s="45"/>
      <c r="N2" s="45" t="s">
        <v>26</v>
      </c>
      <c r="O2" s="45"/>
      <c r="P2" s="45"/>
      <c r="Q2" s="45" t="s">
        <v>27</v>
      </c>
      <c r="R2" s="45"/>
      <c r="S2" s="45"/>
      <c r="T2" s="45" t="s">
        <v>7</v>
      </c>
    </row>
    <row r="3" spans="1:20" x14ac:dyDescent="0.35">
      <c r="A3" s="1" t="s">
        <v>2</v>
      </c>
      <c r="B3" s="44"/>
      <c r="C3" s="3"/>
      <c r="D3" s="3"/>
      <c r="E3" s="2" t="s">
        <v>3</v>
      </c>
      <c r="F3" s="2" t="s">
        <v>4</v>
      </c>
      <c r="G3" s="2" t="s">
        <v>5</v>
      </c>
      <c r="H3" s="2" t="s">
        <v>3</v>
      </c>
      <c r="I3" s="2" t="s">
        <v>4</v>
      </c>
      <c r="J3" s="2" t="s">
        <v>5</v>
      </c>
      <c r="K3" s="2" t="s">
        <v>3</v>
      </c>
      <c r="L3" s="2" t="s">
        <v>4</v>
      </c>
      <c r="M3" s="2" t="s">
        <v>5</v>
      </c>
      <c r="N3" s="2" t="s">
        <v>3</v>
      </c>
      <c r="O3" s="2" t="s">
        <v>4</v>
      </c>
      <c r="P3" s="2" t="s">
        <v>5</v>
      </c>
      <c r="Q3" s="2" t="s">
        <v>3</v>
      </c>
      <c r="R3" s="2" t="s">
        <v>4</v>
      </c>
      <c r="S3" s="2" t="s">
        <v>5</v>
      </c>
      <c r="T3" s="45"/>
    </row>
    <row r="4" spans="1:20" ht="116" x14ac:dyDescent="0.35">
      <c r="A4" s="7" t="s">
        <v>33</v>
      </c>
      <c r="B4" s="7" t="s">
        <v>34</v>
      </c>
      <c r="C4" s="6" t="s">
        <v>9</v>
      </c>
      <c r="D4" s="4"/>
      <c r="E4" s="31"/>
      <c r="F4" s="4">
        <v>1</v>
      </c>
      <c r="G4" s="4">
        <f>E4*F4</f>
        <v>0</v>
      </c>
      <c r="H4" s="31"/>
      <c r="I4" s="4">
        <v>1</v>
      </c>
      <c r="J4" s="4">
        <f>H4*I4</f>
        <v>0</v>
      </c>
      <c r="K4" s="31"/>
      <c r="L4" s="4">
        <v>1</v>
      </c>
      <c r="M4" s="4">
        <f>K4*L4</f>
        <v>0</v>
      </c>
      <c r="N4" s="31"/>
      <c r="O4" s="4">
        <v>1</v>
      </c>
      <c r="P4" s="4">
        <f>N4*O4</f>
        <v>0</v>
      </c>
      <c r="Q4" s="31"/>
      <c r="R4" s="4">
        <v>1</v>
      </c>
      <c r="S4" s="4">
        <f>Q4*R4</f>
        <v>0</v>
      </c>
      <c r="T4" s="4">
        <f>SUM(G4+J4+M4+P4+S4)</f>
        <v>0</v>
      </c>
    </row>
    <row r="5" spans="1:20" ht="87" x14ac:dyDescent="0.35">
      <c r="A5" s="25" t="s">
        <v>35</v>
      </c>
      <c r="B5" s="25" t="s">
        <v>36</v>
      </c>
      <c r="C5" s="25" t="s">
        <v>9</v>
      </c>
      <c r="D5" s="5"/>
      <c r="E5" s="32"/>
      <c r="F5" s="5">
        <v>45</v>
      </c>
      <c r="G5" s="5">
        <f t="shared" ref="G5:G7" si="0">E5*F5</f>
        <v>0</v>
      </c>
      <c r="H5" s="32"/>
      <c r="I5" s="5">
        <v>45</v>
      </c>
      <c r="J5" s="5">
        <f t="shared" ref="J5:J7" si="1">H5*I5</f>
        <v>0</v>
      </c>
      <c r="K5" s="32"/>
      <c r="L5" s="5">
        <v>45</v>
      </c>
      <c r="M5" s="5">
        <f t="shared" ref="M5:M7" si="2">K5*L5</f>
        <v>0</v>
      </c>
      <c r="N5" s="32"/>
      <c r="O5" s="5">
        <v>45</v>
      </c>
      <c r="P5" s="5">
        <f t="shared" ref="P5:P7" si="3">N5*O5</f>
        <v>0</v>
      </c>
      <c r="Q5" s="32"/>
      <c r="R5" s="5">
        <v>45</v>
      </c>
      <c r="S5" s="5">
        <f t="shared" ref="S5:S7" si="4">Q5*R5</f>
        <v>0</v>
      </c>
      <c r="T5" s="5">
        <f t="shared" ref="T5:T7" si="5">SUM(G5+J5+M5+P5+S5)</f>
        <v>0</v>
      </c>
    </row>
    <row r="6" spans="1:20" ht="43.5" x14ac:dyDescent="0.35">
      <c r="A6" s="7" t="s">
        <v>37</v>
      </c>
      <c r="B6" s="26" t="s">
        <v>37</v>
      </c>
      <c r="C6" s="7" t="s">
        <v>9</v>
      </c>
      <c r="D6" s="4"/>
      <c r="E6" s="31"/>
      <c r="F6" s="4">
        <v>1</v>
      </c>
      <c r="G6" s="4">
        <f t="shared" si="0"/>
        <v>0</v>
      </c>
      <c r="H6" s="31"/>
      <c r="I6" s="4">
        <v>1</v>
      </c>
      <c r="J6" s="4">
        <f t="shared" si="1"/>
        <v>0</v>
      </c>
      <c r="K6" s="31"/>
      <c r="L6" s="4">
        <v>1</v>
      </c>
      <c r="M6" s="4">
        <f t="shared" si="2"/>
        <v>0</v>
      </c>
      <c r="N6" s="31"/>
      <c r="O6" s="4">
        <v>1</v>
      </c>
      <c r="P6" s="4">
        <f t="shared" si="3"/>
        <v>0</v>
      </c>
      <c r="Q6" s="31"/>
      <c r="R6" s="4">
        <v>1</v>
      </c>
      <c r="S6" s="4">
        <f t="shared" si="4"/>
        <v>0</v>
      </c>
      <c r="T6" s="4">
        <f t="shared" si="5"/>
        <v>0</v>
      </c>
    </row>
    <row r="7" spans="1:20" ht="72.5" x14ac:dyDescent="0.35">
      <c r="A7" s="5" t="s">
        <v>29</v>
      </c>
      <c r="B7" s="27" t="s">
        <v>39</v>
      </c>
      <c r="C7" s="27" t="s">
        <v>9</v>
      </c>
      <c r="D7" s="5"/>
      <c r="E7" s="32"/>
      <c r="F7" s="5">
        <v>1</v>
      </c>
      <c r="G7" s="5">
        <f t="shared" si="0"/>
        <v>0</v>
      </c>
      <c r="H7" s="32"/>
      <c r="I7" s="5">
        <v>1</v>
      </c>
      <c r="J7" s="5">
        <f t="shared" si="1"/>
        <v>0</v>
      </c>
      <c r="K7" s="32"/>
      <c r="L7" s="5">
        <v>1</v>
      </c>
      <c r="M7" s="5">
        <f t="shared" si="2"/>
        <v>0</v>
      </c>
      <c r="N7" s="32"/>
      <c r="O7" s="5">
        <v>1</v>
      </c>
      <c r="P7" s="5">
        <f t="shared" si="3"/>
        <v>0</v>
      </c>
      <c r="Q7" s="32"/>
      <c r="R7" s="5">
        <v>1</v>
      </c>
      <c r="S7" s="5">
        <f t="shared" si="4"/>
        <v>0</v>
      </c>
      <c r="T7" s="5">
        <f t="shared" si="5"/>
        <v>0</v>
      </c>
    </row>
    <row r="8" spans="1:20" x14ac:dyDescent="0.35">
      <c r="A8" s="42" t="s">
        <v>28</v>
      </c>
      <c r="B8" s="42"/>
      <c r="C8" s="42"/>
      <c r="D8" s="42"/>
      <c r="E8" s="42"/>
      <c r="F8" s="42"/>
      <c r="G8" s="42"/>
      <c r="H8" s="42"/>
      <c r="I8" s="42"/>
      <c r="J8" s="42"/>
      <c r="K8" s="42"/>
      <c r="L8" s="42"/>
      <c r="M8" s="42"/>
      <c r="N8" s="42"/>
      <c r="O8" s="42"/>
      <c r="P8" s="42"/>
      <c r="Q8" s="42"/>
      <c r="R8" s="42"/>
      <c r="S8" s="42"/>
      <c r="T8" s="9">
        <f>SUM(T4:T7)</f>
        <v>0</v>
      </c>
    </row>
  </sheetData>
  <sheetProtection algorithmName="SHA-512" hashValue="j4xf5L63DBOa5AekMr6ppQd8TkmhGqCfBTzXZO9mzTYLDzzB4XHMTLUNJH4U8FTzPv77dAA9JhAeeOB39O3ufQ==" saltValue="GLsJu57Vq61BErjxOHXfaQ==" spinCount="100000" sheet="1" objects="1" scenarios="1" selectLockedCells="1"/>
  <mergeCells count="9">
    <mergeCell ref="A8:S8"/>
    <mergeCell ref="A1:T1"/>
    <mergeCell ref="B2:B3"/>
    <mergeCell ref="E2:G2"/>
    <mergeCell ref="H2:J2"/>
    <mergeCell ref="K2:M2"/>
    <mergeCell ref="N2:P2"/>
    <mergeCell ref="Q2:S2"/>
    <mergeCell ref="T2:T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B6A6-D728-41FF-8EC2-0ED7B754C550}">
  <dimension ref="A1:F8"/>
  <sheetViews>
    <sheetView zoomScale="92" zoomScaleNormal="92" workbookViewId="0">
      <selection activeCell="E5" sqref="E5"/>
    </sheetView>
  </sheetViews>
  <sheetFormatPr defaultRowHeight="14.5" x14ac:dyDescent="0.35"/>
  <cols>
    <col min="1" max="1" width="5" bestFit="1" customWidth="1"/>
    <col min="2" max="2" width="55.1796875" customWidth="1"/>
    <col min="3" max="3" width="51.7265625" customWidth="1"/>
    <col min="4" max="4" width="10.08984375" customWidth="1"/>
    <col min="5" max="5" width="9.26953125" customWidth="1"/>
    <col min="6" max="6" width="12.453125" customWidth="1"/>
  </cols>
  <sheetData>
    <row r="1" spans="1:6" x14ac:dyDescent="0.35">
      <c r="A1" s="46" t="s">
        <v>50</v>
      </c>
      <c r="B1" s="47"/>
      <c r="C1" s="47"/>
      <c r="D1" s="47"/>
      <c r="E1" s="47"/>
      <c r="F1" s="47"/>
    </row>
    <row r="2" spans="1:6" x14ac:dyDescent="0.35">
      <c r="A2" s="8" t="s">
        <v>10</v>
      </c>
      <c r="B2" s="9" t="s">
        <v>2</v>
      </c>
      <c r="C2" s="10" t="s">
        <v>0</v>
      </c>
      <c r="D2" s="11" t="s">
        <v>11</v>
      </c>
      <c r="E2" s="11" t="s">
        <v>12</v>
      </c>
      <c r="F2" s="11" t="s">
        <v>13</v>
      </c>
    </row>
    <row r="3" spans="1:6" x14ac:dyDescent="0.35">
      <c r="A3" s="48" t="s">
        <v>14</v>
      </c>
      <c r="B3" s="49"/>
      <c r="C3" s="49"/>
      <c r="D3" s="49"/>
      <c r="E3" s="49"/>
      <c r="F3" s="50"/>
    </row>
    <row r="4" spans="1:6" ht="29" x14ac:dyDescent="0.35">
      <c r="A4" s="12">
        <v>1</v>
      </c>
      <c r="B4" s="13" t="s">
        <v>31</v>
      </c>
      <c r="C4" s="14" t="s">
        <v>31</v>
      </c>
      <c r="D4" s="15">
        <v>1</v>
      </c>
      <c r="E4" s="30"/>
      <c r="F4" s="15">
        <f>D4*E4</f>
        <v>0</v>
      </c>
    </row>
    <row r="5" spans="1:6" ht="72.5" x14ac:dyDescent="0.35">
      <c r="A5" s="12">
        <v>2</v>
      </c>
      <c r="B5" s="13" t="s">
        <v>41</v>
      </c>
      <c r="C5" s="14" t="s">
        <v>40</v>
      </c>
      <c r="D5" s="15">
        <v>1</v>
      </c>
      <c r="E5" s="30"/>
      <c r="F5" s="15">
        <f t="shared" ref="F5:F7" si="0">D5*E5</f>
        <v>0</v>
      </c>
    </row>
    <row r="6" spans="1:6" ht="29" x14ac:dyDescent="0.35">
      <c r="A6" s="12">
        <v>3</v>
      </c>
      <c r="B6" s="13" t="s">
        <v>38</v>
      </c>
      <c r="C6" s="13" t="s">
        <v>38</v>
      </c>
      <c r="D6" s="15">
        <v>1</v>
      </c>
      <c r="E6" s="30"/>
      <c r="F6" s="15">
        <f t="shared" si="0"/>
        <v>0</v>
      </c>
    </row>
    <row r="7" spans="1:6" x14ac:dyDescent="0.35">
      <c r="A7" s="12">
        <v>4</v>
      </c>
      <c r="B7" s="16" t="s">
        <v>32</v>
      </c>
      <c r="C7" s="33" t="s">
        <v>32</v>
      </c>
      <c r="D7" s="15">
        <v>1</v>
      </c>
      <c r="E7" s="30"/>
      <c r="F7" s="15">
        <f t="shared" si="0"/>
        <v>0</v>
      </c>
    </row>
    <row r="8" spans="1:6" x14ac:dyDescent="0.35">
      <c r="A8" s="51" t="s">
        <v>5</v>
      </c>
      <c r="B8" s="51"/>
      <c r="C8" s="51"/>
      <c r="D8" s="51"/>
      <c r="E8" s="51"/>
      <c r="F8" s="24">
        <f>SUM(F4:F7)</f>
        <v>0</v>
      </c>
    </row>
  </sheetData>
  <sheetProtection algorithmName="SHA-512" hashValue="bHCJkNwHDCuQEh/YG9mwCVaUyypHhaPh/hDPHBPSl9TRuJW2F+1W+Fj6vamXazdDl669zCwwuk96gkwMyhLxww==" saltValue="lMkI+vc0jLOQZABvaJGg8Q==" spinCount="100000" sheet="1" objects="1" scenarios="1" selectLockedCells="1"/>
  <mergeCells count="3">
    <mergeCell ref="A1:F1"/>
    <mergeCell ref="A3:F3"/>
    <mergeCell ref="A8:E8"/>
  </mergeCells>
  <pageMargins left="0.7" right="0.7" top="0.75" bottom="0.75" header="0.3" footer="0.3"/>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A1.OPEX Cost</vt:lpstr>
      <vt:lpstr>A2.Implementation Cost</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Modak,  Rajarshi</dc:creator>
  <cp:lastModifiedBy>Kadam, Bhushan</cp:lastModifiedBy>
  <dcterms:created xsi:type="dcterms:W3CDTF">2025-03-14T07:41:56Z</dcterms:created>
  <dcterms:modified xsi:type="dcterms:W3CDTF">2026-01-28T06:10:07Z</dcterms:modified>
</cp:coreProperties>
</file>